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3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kruna</author>
  </authors>
  <commentList>
    <comment ref="D17" authorId="0">
      <text>
        <r>
          <rPr>
            <b/>
            <sz val="9"/>
            <rFont val="Times New Roman"/>
            <charset val="0"/>
          </rPr>
          <t>kruna:</t>
        </r>
        <r>
          <rPr>
            <sz val="9"/>
            <rFont val="Times New Roman"/>
            <charset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<sst xmlns="http://schemas.openxmlformats.org/spreadsheetml/2006/main" count="21" uniqueCount="21">
  <si>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Sr. No.</t>
  </si>
  <si>
    <t>Item of work</t>
  </si>
  <si>
    <t>Percentage of total work</t>
  </si>
  <si>
    <t xml:space="preserve">Enter Your House Area in Sq ft </t>
  </si>
  <si>
    <t>Construction 
Rate per Sq ft</t>
  </si>
  <si>
    <t>Change as per req.</t>
  </si>
  <si>
    <t>Achange as per Area</t>
  </si>
  <si>
    <t>All Type Drawing</t>
  </si>
  <si>
    <t>Excavation in ordinary soil and concrete</t>
  </si>
  <si>
    <t>Foundation</t>
  </si>
  <si>
    <t>Construction upto plinth</t>
  </si>
  <si>
    <t>Superstructure in brickwork</t>
  </si>
  <si>
    <t>Roofing including waterproofing</t>
  </si>
  <si>
    <t>Flooring</t>
  </si>
  <si>
    <t>Wood work i.e. Joinery, doors and windows</t>
  </si>
  <si>
    <t>Internal finishes</t>
  </si>
  <si>
    <t>External finishes</t>
  </si>
  <si>
    <t>Water supply</t>
  </si>
  <si>
    <t>Sanitary work</t>
  </si>
  <si>
    <t>Electrification</t>
  </si>
  <si>
    <t>Total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</si>
</sst>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[$₹-439]* #,##0_ ;_ [$₹-439]* \-#,##0_ ;_ [$₹-439]* &quot;-&quot;_ ;_ @_ "/>
    <numFmt numFmtId="177" formatCode="_ * #,##0_ ;_ * \-#,##0_ ;_ * &quot;-&quot;_ ;_ @_ "/>
    <numFmt numFmtId="178" formatCode="_ * #,##0.00_ ;_ * \-#,##0.00_ ;_ * &quot;-&quot;??_ ;_ @_ "/>
  </numFmts>
  <fonts count="29">
    <font>
      <sz val="11"/>
      <color rgb="FF000000"/>
      <name val="Calibri"/>
      <charset val="134"/>
    </font>
    <font>
      <b/>
      <sz val="9"/>
      <name val="Verdana"/>
      <charset val="134"/>
    </font>
    <font>
      <b/>
      <sz val="11"/>
      <name val="Times New Roman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b/>
      <sz val="8"/>
      <name val="Times New Roman"/>
      <charset val="134"/>
    </font>
    <font>
      <b/>
      <sz val="14"/>
      <name val="Times New Roman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9"/>
      <name val="Times New Roman"/>
      <charset val="0"/>
    </font>
    <font>
      <b/>
      <sz val="9"/>
      <name val="Times New Roman"/>
      <charset val="0"/>
    </font>
  </fonts>
  <fills count="41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rgb="FF938953"/>
      </patternFill>
    </fill>
    <fill>
      <patternFill patternType="solid">
        <fgColor theme="5" tint="0.4"/>
        <bgColor rgb="FF938953"/>
      </patternFill>
    </fill>
    <fill>
      <patternFill patternType="solid">
        <fgColor theme="5" tint="0.4"/>
        <bgColor rgb="FFFF0000"/>
      </patternFill>
    </fill>
    <fill>
      <patternFill patternType="solid">
        <fgColor theme="0"/>
        <bgColor rgb="FFE36C09"/>
      </patternFill>
    </fill>
    <fill>
      <patternFill patternType="solid">
        <fgColor theme="0"/>
        <bgColor rgb="FF0070C0"/>
      </patternFill>
    </fill>
    <fill>
      <patternFill patternType="solid">
        <fgColor theme="0"/>
        <bgColor rgb="FF16B60A"/>
      </patternFill>
    </fill>
    <fill>
      <patternFill patternType="solid">
        <fgColor theme="0"/>
        <bgColor rgb="FF7030A0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8" fillId="24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13" borderId="6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23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2" borderId="13" applyNumberFormat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28" borderId="12" applyNumberFormat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6" fillId="28" borderId="13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2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vertical="top" wrapText="1"/>
    </xf>
    <xf numFmtId="9" fontId="3" fillId="8" borderId="4" xfId="0" applyNumberFormat="1" applyFont="1" applyFill="1" applyBorder="1" applyAlignment="1">
      <alignment horizontal="center" vertical="center" wrapText="1"/>
    </xf>
    <xf numFmtId="3" fontId="3" fillId="9" borderId="4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vertical="top" wrapText="1"/>
    </xf>
    <xf numFmtId="9" fontId="3" fillId="8" borderId="5" xfId="0" applyNumberFormat="1" applyFont="1" applyFill="1" applyBorder="1" applyAlignment="1">
      <alignment horizontal="center" vertical="center" wrapText="1"/>
    </xf>
    <xf numFmtId="3" fontId="3" fillId="9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top" wrapText="1"/>
    </xf>
    <xf numFmtId="9" fontId="6" fillId="2" borderId="5" xfId="0" applyNumberFormat="1" applyFont="1" applyFill="1" applyBorder="1" applyAlignment="1">
      <alignment horizontal="center" vertical="top" wrapText="1"/>
    </xf>
    <xf numFmtId="176" fontId="6" fillId="2" borderId="5" xfId="0" applyNumberFormat="1" applyFont="1" applyFill="1" applyBorder="1" applyAlignment="1">
      <alignment vertical="top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6"/>
  <sheetViews>
    <sheetView tabSelected="1" workbookViewId="0">
      <selection activeCell="D17" sqref="D17"/>
    </sheetView>
  </sheetViews>
  <sheetFormatPr defaultColWidth="14.4285714285714" defaultRowHeight="15" customHeight="1" outlineLevelCol="3"/>
  <cols>
    <col min="1" max="1" width="5.57142857142857" customWidth="1"/>
    <col min="2" max="2" width="19.5714285714286" customWidth="1"/>
    <col min="3" max="3" width="20.8571428571429" customWidth="1"/>
    <col min="4" max="4" width="23.4285714285714" customWidth="1"/>
  </cols>
  <sheetData>
    <row r="1" ht="28.5" spans="1:4">
      <c r="A1" s="1" t="s">
        <v>0</v>
      </c>
      <c r="B1" s="2" t="s">
        <v>1</v>
      </c>
      <c r="C1" s="2" t="s">
        <v>2</v>
      </c>
      <c r="D1" s="2" t="s">
        <v>3</v>
      </c>
    </row>
    <row r="2" ht="28.5" spans="1:4">
      <c r="A2" s="3"/>
      <c r="B2" s="4" t="s">
        <v>4</v>
      </c>
      <c r="C2" s="5">
        <v>700</v>
      </c>
      <c r="D2" s="6">
        <v>1500</v>
      </c>
    </row>
    <row r="3" ht="15.75" spans="1:4">
      <c r="A3" s="7"/>
      <c r="B3" s="8"/>
      <c r="C3" s="9" t="s">
        <v>5</v>
      </c>
      <c r="D3" s="10" t="s">
        <v>6</v>
      </c>
    </row>
    <row r="4" ht="15.75" spans="1:4">
      <c r="A4" s="11">
        <v>1</v>
      </c>
      <c r="B4" s="12" t="s">
        <v>7</v>
      </c>
      <c r="C4" s="13">
        <v>0.01</v>
      </c>
      <c r="D4" s="14">
        <f>+$C$2*$D$2*C4</f>
        <v>10500</v>
      </c>
    </row>
    <row r="5" ht="47.25" spans="1:4">
      <c r="A5" s="15">
        <v>2</v>
      </c>
      <c r="B5" s="16" t="s">
        <v>8</v>
      </c>
      <c r="C5" s="17">
        <v>0.05</v>
      </c>
      <c r="D5" s="18">
        <f t="shared" ref="D5:D16" si="0">+$C$2*$D$2*C5</f>
        <v>52500</v>
      </c>
    </row>
    <row r="6" ht="15.75" spans="1:4">
      <c r="A6" s="15">
        <v>3</v>
      </c>
      <c r="B6" s="16" t="s">
        <v>9</v>
      </c>
      <c r="C6" s="17">
        <v>0.06</v>
      </c>
      <c r="D6" s="18">
        <f t="shared" si="0"/>
        <v>63000</v>
      </c>
    </row>
    <row r="7" ht="31.5" spans="1:4">
      <c r="A7" s="15">
        <v>4</v>
      </c>
      <c r="B7" s="16" t="s">
        <v>10</v>
      </c>
      <c r="C7" s="17">
        <v>0.06</v>
      </c>
      <c r="D7" s="18">
        <f t="shared" si="0"/>
        <v>63000</v>
      </c>
    </row>
    <row r="8" ht="31.5" spans="1:4">
      <c r="A8" s="15">
        <v>5</v>
      </c>
      <c r="B8" s="16" t="s">
        <v>11</v>
      </c>
      <c r="C8" s="17">
        <v>0.25</v>
      </c>
      <c r="D8" s="18">
        <f t="shared" si="0"/>
        <v>262500</v>
      </c>
    </row>
    <row r="9" ht="31.5" spans="1:4">
      <c r="A9" s="15">
        <v>6</v>
      </c>
      <c r="B9" s="16" t="s">
        <v>12</v>
      </c>
      <c r="C9" s="17">
        <v>0.12</v>
      </c>
      <c r="D9" s="18">
        <f t="shared" si="0"/>
        <v>126000</v>
      </c>
    </row>
    <row r="10" ht="15.75" spans="1:4">
      <c r="A10" s="15">
        <v>7</v>
      </c>
      <c r="B10" s="16" t="s">
        <v>13</v>
      </c>
      <c r="C10" s="17">
        <v>0.06</v>
      </c>
      <c r="D10" s="18">
        <f t="shared" si="0"/>
        <v>63000</v>
      </c>
    </row>
    <row r="11" ht="47.25" spans="1:4">
      <c r="A11" s="15">
        <v>8</v>
      </c>
      <c r="B11" s="16" t="s">
        <v>14</v>
      </c>
      <c r="C11" s="17">
        <v>0.13</v>
      </c>
      <c r="D11" s="18">
        <f t="shared" si="0"/>
        <v>136500</v>
      </c>
    </row>
    <row r="12" ht="15.75" spans="1:4">
      <c r="A12" s="15">
        <v>9</v>
      </c>
      <c r="B12" s="16" t="s">
        <v>15</v>
      </c>
      <c r="C12" s="17">
        <v>0.06</v>
      </c>
      <c r="D12" s="18">
        <f t="shared" si="0"/>
        <v>63000</v>
      </c>
    </row>
    <row r="13" ht="15.75" spans="1:4">
      <c r="A13" s="15">
        <v>10</v>
      </c>
      <c r="B13" s="16" t="s">
        <v>16</v>
      </c>
      <c r="C13" s="17">
        <v>0.05</v>
      </c>
      <c r="D13" s="18">
        <f t="shared" si="0"/>
        <v>52500</v>
      </c>
    </row>
    <row r="14" ht="15.75" spans="1:4">
      <c r="A14" s="15">
        <v>11</v>
      </c>
      <c r="B14" s="16" t="s">
        <v>17</v>
      </c>
      <c r="C14" s="17">
        <f>+C15</f>
        <v>0.05</v>
      </c>
      <c r="D14" s="18">
        <f t="shared" si="0"/>
        <v>52500</v>
      </c>
    </row>
    <row r="15" ht="15.75" spans="1:4">
      <c r="A15" s="15">
        <v>12</v>
      </c>
      <c r="B15" s="16" t="s">
        <v>18</v>
      </c>
      <c r="C15" s="17">
        <f>+C16</f>
        <v>0.05</v>
      </c>
      <c r="D15" s="18">
        <f t="shared" si="0"/>
        <v>52500</v>
      </c>
    </row>
    <row r="16" ht="15.75" spans="1:4">
      <c r="A16" s="15">
        <v>13</v>
      </c>
      <c r="B16" s="16" t="s">
        <v>19</v>
      </c>
      <c r="C16" s="17">
        <v>0.05</v>
      </c>
      <c r="D16" s="18">
        <f t="shared" si="0"/>
        <v>52500</v>
      </c>
    </row>
    <row r="17" ht="18.75" spans="1:4">
      <c r="A17" s="15"/>
      <c r="B17" s="19" t="s">
        <v>20</v>
      </c>
      <c r="C17" s="20">
        <f>+SUM(C4:C16)</f>
        <v>1</v>
      </c>
      <c r="D17" s="21">
        <f>+SUM(D4:D16)</f>
        <v>1050000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</sheetData>
  <pageMargins left="0.7" right="0.7" top="0.75" bottom="0.75" header="0" footer="0"/>
  <pageSetup paperSize="1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</dc:creator>
  <cp:lastModifiedBy>kruna</cp:lastModifiedBy>
  <dcterms:created xsi:type="dcterms:W3CDTF">2019-06-05T03:41:00Z</dcterms:created>
  <dcterms:modified xsi:type="dcterms:W3CDTF">2020-04-12T14:10:19Z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